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nshandler/Google Drive/0_BABS/2023/support files/"/>
    </mc:Choice>
  </mc:AlternateContent>
  <xr:revisionPtr revIDLastSave="0" documentId="8_{7ED49CC8-898E-1949-8FEB-724436C54F17}" xr6:coauthVersionLast="47" xr6:coauthVersionMax="47" xr10:uidLastSave="{00000000-0000-0000-0000-000000000000}"/>
  <bookViews>
    <workbookView xWindow="18660" yWindow="4040" windowWidth="22700" windowHeight="21760" tabRatio="500" xr2:uid="{00000000-000D-0000-FFFF-FFFF00000000}"/>
  </bookViews>
  <sheets>
    <sheet name="Sheet1" sheetId="1" r:id="rId1"/>
  </sheets>
  <definedNames>
    <definedName name="_xlnm.Print_Area" localSheetId="0">Sheet1!$A$1:$T$33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1" i="1" l="1"/>
  <c r="T17" i="1"/>
  <c r="A29" i="1"/>
  <c r="T29" i="1"/>
  <c r="A17" i="1"/>
  <c r="T32" i="1" l="1"/>
  <c r="T33" i="1" s="1"/>
  <c r="A30" i="1"/>
</calcChain>
</file>

<file path=xl/sharedStrings.xml><?xml version="1.0" encoding="utf-8"?>
<sst xmlns="http://schemas.openxmlformats.org/spreadsheetml/2006/main" count="463" uniqueCount="104">
  <si>
    <t>Pos</t>
  </si>
  <si>
    <t>Tm</t>
  </si>
  <si>
    <t>PT</t>
  </si>
  <si>
    <t>Pw</t>
  </si>
  <si>
    <t>Sp</t>
  </si>
  <si>
    <t>Av</t>
  </si>
  <si>
    <t>Pk</t>
  </si>
  <si>
    <t>Rg</t>
  </si>
  <si>
    <t>Inj</t>
  </si>
  <si>
    <t>Ex</t>
  </si>
  <si>
    <t>Nw</t>
  </si>
  <si>
    <t>Ag</t>
  </si>
  <si>
    <t>Er</t>
  </si>
  <si>
    <t>K</t>
  </si>
  <si>
    <t>Sv</t>
  </si>
  <si>
    <t>BATTERS</t>
  </si>
  <si>
    <t>PITCHERS</t>
  </si>
  <si>
    <t xml:space="preserve">Targets  </t>
  </si>
  <si>
    <t>15 Mixed</t>
  </si>
  <si>
    <t>Sk</t>
  </si>
  <si>
    <t>Risk</t>
  </si>
  <si>
    <t>TOTAL RISK</t>
  </si>
  <si>
    <t xml:space="preserve">   Set your Risk Budget =</t>
  </si>
  <si>
    <t>Buffer</t>
  </si>
  <si>
    <t>R$</t>
  </si>
  <si>
    <t/>
  </si>
  <si>
    <t xml:space="preserve">Total  </t>
  </si>
  <si>
    <t xml:space="preserve"> 6/2</t>
  </si>
  <si>
    <t>Altuve,Jose</t>
  </si>
  <si>
    <t>2</t>
  </si>
  <si>
    <t>HOU</t>
  </si>
  <si>
    <t>F</t>
  </si>
  <si>
    <t>p</t>
  </si>
  <si>
    <t>s</t>
  </si>
  <si>
    <t>A+</t>
  </si>
  <si>
    <t>Seager,Corey</t>
  </si>
  <si>
    <t>S</t>
  </si>
  <si>
    <t>TEX</t>
  </si>
  <si>
    <t>PW</t>
  </si>
  <si>
    <t>Rg+</t>
  </si>
  <si>
    <t>Gausman,Kevin</t>
  </si>
  <si>
    <t>SP</t>
  </si>
  <si>
    <t>TOR</t>
  </si>
  <si>
    <t>ER</t>
  </si>
  <si>
    <t>K+</t>
  </si>
  <si>
    <t>Nola,Aaron</t>
  </si>
  <si>
    <t>PHI</t>
  </si>
  <si>
    <t>KK</t>
  </si>
  <si>
    <t>SDP</t>
  </si>
  <si>
    <t>McCarthy,Jake</t>
  </si>
  <si>
    <t>O</t>
  </si>
  <si>
    <t>ARZ</t>
  </si>
  <si>
    <t>S+</t>
  </si>
  <si>
    <t>a</t>
  </si>
  <si>
    <t>EX</t>
  </si>
  <si>
    <t>Raleigh,Cal</t>
  </si>
  <si>
    <t>C</t>
  </si>
  <si>
    <t>SEA</t>
  </si>
  <si>
    <t>M</t>
  </si>
  <si>
    <t>P+</t>
  </si>
  <si>
    <t>INJ</t>
  </si>
  <si>
    <t>e</t>
  </si>
  <si>
    <t>Castellanos,Nick</t>
  </si>
  <si>
    <t>AV</t>
  </si>
  <si>
    <t>inj-</t>
  </si>
  <si>
    <t>Henderson,Gunnar</t>
  </si>
  <si>
    <t>3</t>
  </si>
  <si>
    <t>BAL</t>
  </si>
  <si>
    <t>SB</t>
  </si>
  <si>
    <t>*</t>
  </si>
  <si>
    <t>Contreras,Willson</t>
  </si>
  <si>
    <t>STL</t>
  </si>
  <si>
    <t>Sandoval,Patrick</t>
  </si>
  <si>
    <t>LAA</t>
  </si>
  <si>
    <t>Rg-</t>
  </si>
  <si>
    <t>Carrasco,Carlos</t>
  </si>
  <si>
    <t>NYM</t>
  </si>
  <si>
    <t>Pressly,Ryan</t>
  </si>
  <si>
    <t>rp</t>
  </si>
  <si>
    <t>E+</t>
  </si>
  <si>
    <t>SV</t>
  </si>
  <si>
    <t>Kimbrel,Craig</t>
  </si>
  <si>
    <t>sv-</t>
  </si>
  <si>
    <t>TBR</t>
  </si>
  <si>
    <t>Muncy,Max</t>
  </si>
  <si>
    <t>LAD</t>
  </si>
  <si>
    <t>Myers,Wil</t>
  </si>
  <si>
    <t>O1</t>
  </si>
  <si>
    <t>CIN</t>
  </si>
  <si>
    <t>Pk+</t>
  </si>
  <si>
    <t>Kim,Ha-Seong</t>
  </si>
  <si>
    <t>S3</t>
  </si>
  <si>
    <t>Arozarena,Randy</t>
  </si>
  <si>
    <t>Tellez,Rowdy</t>
  </si>
  <si>
    <t>1</t>
  </si>
  <si>
    <t>MLW</t>
  </si>
  <si>
    <t>Baez,Javier</t>
  </si>
  <si>
    <t>DET</t>
  </si>
  <si>
    <t>Snell,Blake</t>
  </si>
  <si>
    <t>Lopez,Pablo</t>
  </si>
  <si>
    <t>MIN</t>
  </si>
  <si>
    <t>Gray,Sonny</t>
  </si>
  <si>
    <t>Winker,Jesse</t>
  </si>
  <si>
    <t>BABS 2023 AUCTION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</si>
</sst>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#,##0_)"/>
    <numFmt numFmtId="165" formatCode="_(0_);_(0\);_(0_)"/>
    <numFmt numFmtId="166" formatCode="_(0.00_);_(0.00\);_(0.00_)"/>
  </numFmts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</font>
    <font>
      <sz val="12"/>
      <color indexed="12"/>
      <name val="Calibri"/>
      <family val="2"/>
    </font>
    <font>
      <sz val="12"/>
      <color indexed="8"/>
      <name val="Calibri"/>
      <family val="2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</font>
    <font>
      <u/>
      <sz val="12"/>
      <color indexed="8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1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8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7" fillId="0" borderId="0" xfId="0" applyFont="1"/>
    <xf numFmtId="0" fontId="8" fillId="0" borderId="0" xfId="0" applyFont="1"/>
    <xf numFmtId="0" fontId="7" fillId="0" borderId="0" xfId="0" quotePrefix="1" applyFont="1"/>
    <xf numFmtId="0" fontId="10" fillId="3" borderId="0" xfId="0" applyFont="1" applyFill="1"/>
    <xf numFmtId="0" fontId="10" fillId="2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left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0" fillId="9" borderId="5" xfId="0" applyFill="1" applyBorder="1"/>
    <xf numFmtId="0" fontId="0" fillId="8" borderId="5" xfId="0" applyFill="1" applyBorder="1"/>
    <xf numFmtId="0" fontId="1" fillId="8" borderId="6" xfId="0" applyFont="1" applyFill="1" applyBorder="1"/>
    <xf numFmtId="0" fontId="11" fillId="10" borderId="6" xfId="0" applyFont="1" applyFill="1" applyBorder="1"/>
    <xf numFmtId="0" fontId="0" fillId="8" borderId="6" xfId="0" applyFill="1" applyBorder="1"/>
    <xf numFmtId="0" fontId="0" fillId="6" borderId="3" xfId="0" applyFill="1" applyBorder="1"/>
    <xf numFmtId="2" fontId="0" fillId="4" borderId="0" xfId="0" applyNumberFormat="1" applyFill="1"/>
    <xf numFmtId="2" fontId="2" fillId="3" borderId="0" xfId="0" applyNumberFormat="1" applyFont="1" applyFill="1"/>
    <xf numFmtId="2" fontId="1" fillId="9" borderId="4" xfId="0" applyNumberFormat="1" applyFont="1" applyFill="1" applyBorder="1"/>
    <xf numFmtId="0" fontId="1" fillId="8" borderId="5" xfId="0" applyFont="1" applyFill="1" applyBorder="1"/>
    <xf numFmtId="0" fontId="12" fillId="11" borderId="7" xfId="0" applyFont="1" applyFill="1" applyBorder="1" applyAlignment="1">
      <alignment horizontal="right"/>
    </xf>
    <xf numFmtId="0" fontId="13" fillId="0" borderId="0" xfId="0" applyFont="1"/>
    <xf numFmtId="166" fontId="14" fillId="0" borderId="7" xfId="0" applyNumberFormat="1" applyFont="1" applyBorder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6" fillId="11" borderId="7" xfId="0" applyFont="1" applyFill="1" applyBorder="1" applyAlignment="1">
      <alignment horizontal="right"/>
    </xf>
    <xf numFmtId="0" fontId="17" fillId="5" borderId="0" xfId="0" applyFont="1" applyFill="1"/>
    <xf numFmtId="0" fontId="16" fillId="11" borderId="10" xfId="0" applyFont="1" applyFill="1" applyBorder="1" applyAlignment="1">
      <alignment horizontal="right"/>
    </xf>
    <xf numFmtId="0" fontId="15" fillId="0" borderId="10" xfId="0" applyFont="1" applyBorder="1"/>
    <xf numFmtId="0" fontId="15" fillId="0" borderId="10" xfId="0" applyFont="1" applyBorder="1" applyAlignment="1">
      <alignment horizontal="center"/>
    </xf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0" fontId="16" fillId="11" borderId="0" xfId="0" applyFont="1" applyFill="1" applyAlignment="1">
      <alignment horizontal="right"/>
    </xf>
    <xf numFmtId="0" fontId="16" fillId="0" borderId="8" xfId="0" applyFont="1" applyBorder="1"/>
    <xf numFmtId="0" fontId="16" fillId="0" borderId="8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164" fontId="18" fillId="0" borderId="8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65" fontId="14" fillId="0" borderId="7" xfId="0" applyNumberFormat="1" applyFont="1" applyBorder="1"/>
    <xf numFmtId="165" fontId="14" fillId="0" borderId="10" xfId="0" applyNumberFormat="1" applyFont="1" applyBorder="1"/>
    <xf numFmtId="166" fontId="14" fillId="0" borderId="11" xfId="0" applyNumberFormat="1" applyFont="1" applyBorder="1"/>
    <xf numFmtId="164" fontId="18" fillId="0" borderId="11" xfId="0" applyNumberFormat="1" applyFont="1" applyBorder="1" applyAlignment="1">
      <alignment horizontal="center"/>
    </xf>
    <xf numFmtId="0" fontId="0" fillId="0" borderId="12" xfId="0" applyBorder="1"/>
    <xf numFmtId="0" fontId="0" fillId="0" borderId="9" xfId="0" applyBorder="1"/>
    <xf numFmtId="0" fontId="0" fillId="0" borderId="7" xfId="0" applyBorder="1" applyAlignment="1">
      <alignment horizontal="right"/>
    </xf>
    <xf numFmtId="0" fontId="0" fillId="4" borderId="11" xfId="0" applyFill="1" applyBorder="1"/>
    <xf numFmtId="0" fontId="0" fillId="0" borderId="11" xfId="0" applyBorder="1" applyAlignment="1">
      <alignment horizontal="right"/>
    </xf>
    <xf numFmtId="0" fontId="16" fillId="0" borderId="11" xfId="0" applyFont="1" applyBorder="1"/>
    <xf numFmtId="0" fontId="16" fillId="0" borderId="11" xfId="0" applyFont="1" applyBorder="1" applyAlignment="1">
      <alignment horizontal="center"/>
    </xf>
    <xf numFmtId="0" fontId="15" fillId="0" borderId="11" xfId="0" applyFont="1" applyBorder="1"/>
    <xf numFmtId="0" fontId="15" fillId="0" borderId="11" xfId="0" applyFont="1" applyBorder="1" applyAlignment="1">
      <alignment horizontal="center"/>
    </xf>
    <xf numFmtId="0" fontId="0" fillId="0" borderId="1" xfId="0" applyBorder="1" applyAlignment="1">
      <alignment horizontal="right"/>
    </xf>
    <xf numFmtId="166" fontId="0" fillId="6" borderId="1" xfId="0" applyNumberFormat="1" applyFill="1" applyBorder="1"/>
    <xf numFmtId="2" fontId="0" fillId="6" borderId="1" xfId="0" applyNumberFormat="1" applyFill="1" applyBorder="1"/>
    <xf numFmtId="0" fontId="1" fillId="0" borderId="16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5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2" xfId="0" applyFont="1" applyBorder="1"/>
    <xf numFmtId="0" fontId="20" fillId="0" borderId="13" xfId="0" applyFont="1" applyBorder="1" applyAlignment="1">
      <alignment horizontal="center"/>
    </xf>
    <xf numFmtId="0" fontId="20" fillId="0" borderId="14" xfId="0" applyFont="1" applyBorder="1"/>
  </cellXfs>
  <cellStyles count="2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3"/>
  <sheetViews>
    <sheetView tabSelected="1" zoomScale="150" zoomScaleNormal="150" zoomScalePageLayoutView="150" workbookViewId="0">
      <selection activeCell="V11" sqref="V11"/>
    </sheetView>
  </sheetViews>
  <sheetFormatPr baseColWidth="10" defaultColWidth="11" defaultRowHeight="16" x14ac:dyDescent="0.2"/>
  <cols>
    <col min="1" max="1" width="5.5" customWidth="1"/>
    <col min="2" max="2" width="19.5" bestFit="1" customWidth="1"/>
    <col min="3" max="3" width="5.33203125" style="5" bestFit="1" customWidth="1"/>
    <col min="4" max="4" width="5.33203125" bestFit="1" customWidth="1"/>
    <col min="5" max="5" width="5.33203125" style="5" customWidth="1"/>
    <col min="6" max="6" width="4" style="5" bestFit="1" customWidth="1"/>
    <col min="7" max="7" width="3.33203125" style="5" bestFit="1" customWidth="1"/>
    <col min="8" max="8" width="4.5" style="5" bestFit="1" customWidth="1"/>
    <col min="9" max="9" width="1.6640625" style="5" customWidth="1"/>
    <col min="10" max="10" width="3.1640625" style="5" bestFit="1" customWidth="1"/>
    <col min="11" max="11" width="3.33203125" style="5" bestFit="1" customWidth="1"/>
    <col min="12" max="12" width="2" style="5" customWidth="1"/>
    <col min="13" max="13" width="3.6640625" style="5" customWidth="1"/>
    <col min="14" max="14" width="3.6640625" style="5" bestFit="1" customWidth="1"/>
    <col min="15" max="15" width="3.1640625" style="5" bestFit="1" customWidth="1"/>
    <col min="16" max="16" width="4" style="5" bestFit="1" customWidth="1"/>
    <col min="17" max="17" width="3.1640625" style="5" bestFit="1" customWidth="1"/>
    <col min="18" max="19" width="3.33203125" style="5" bestFit="1" customWidth="1"/>
    <col min="20" max="20" width="7.1640625" style="5" customWidth="1"/>
    <col min="21" max="21" width="3.33203125" customWidth="1"/>
    <col min="22" max="22" width="7" style="2" customWidth="1"/>
    <col min="23" max="23" width="6" style="2" customWidth="1"/>
    <col min="24" max="24" width="5.6640625" customWidth="1"/>
    <col min="25" max="27" width="4.1640625" bestFit="1" customWidth="1"/>
    <col min="28" max="28" width="3.1640625" bestFit="1" customWidth="1"/>
    <col min="29" max="29" width="3.33203125" bestFit="1" customWidth="1"/>
    <col min="30" max="30" width="2.6640625" customWidth="1"/>
    <col min="31" max="33" width="3.83203125" bestFit="1" customWidth="1"/>
    <col min="34" max="34" width="4" bestFit="1" customWidth="1"/>
    <col min="35" max="37" width="3.83203125" bestFit="1" customWidth="1"/>
    <col min="39" max="47" width="4.1640625" bestFit="1" customWidth="1"/>
    <col min="48" max="48" width="4" bestFit="1" customWidth="1"/>
    <col min="49" max="50" width="3.1640625" bestFit="1" customWidth="1"/>
    <col min="51" max="52" width="3.33203125" bestFit="1" customWidth="1"/>
  </cols>
  <sheetData>
    <row r="1" spans="1:23" ht="24" x14ac:dyDescent="0.3">
      <c r="B1" s="40" t="s">
        <v>103</v>
      </c>
      <c r="C1" s="15"/>
      <c r="D1" s="14"/>
      <c r="E1" s="15"/>
      <c r="F1" s="15"/>
      <c r="G1" s="15"/>
      <c r="H1" s="15"/>
      <c r="I1" s="15"/>
      <c r="J1" s="15"/>
      <c r="K1" s="16"/>
      <c r="L1" s="15"/>
      <c r="M1" s="15"/>
      <c r="N1" s="16"/>
      <c r="O1" s="15"/>
      <c r="P1" s="15"/>
      <c r="Q1" s="15"/>
      <c r="R1" s="15"/>
      <c r="S1" s="15"/>
      <c r="T1" s="15"/>
      <c r="W1"/>
    </row>
    <row r="2" spans="1:23" ht="17" thickBot="1" x14ac:dyDescent="0.25">
      <c r="A2" s="69" t="s">
        <v>24</v>
      </c>
      <c r="B2" s="13" t="s">
        <v>15</v>
      </c>
      <c r="C2" s="4" t="s">
        <v>0</v>
      </c>
      <c r="D2" s="1" t="s">
        <v>1</v>
      </c>
      <c r="E2" s="4" t="s">
        <v>2</v>
      </c>
      <c r="F2" s="1" t="s">
        <v>3</v>
      </c>
      <c r="G2" s="1" t="s">
        <v>4</v>
      </c>
      <c r="H2" s="1" t="s">
        <v>5</v>
      </c>
      <c r="I2" s="1"/>
      <c r="J2" s="1" t="s">
        <v>6</v>
      </c>
      <c r="K2" s="1" t="s">
        <v>7</v>
      </c>
      <c r="L2" s="1"/>
      <c r="M2" s="1" t="s">
        <v>19</v>
      </c>
      <c r="N2" s="1" t="s">
        <v>8</v>
      </c>
      <c r="O2" s="1" t="s">
        <v>9</v>
      </c>
      <c r="P2" s="1" t="s">
        <v>10</v>
      </c>
      <c r="Q2" s="1" t="s">
        <v>6</v>
      </c>
      <c r="R2" s="1" t="s">
        <v>11</v>
      </c>
      <c r="S2" s="1" t="s">
        <v>7</v>
      </c>
      <c r="T2" s="1" t="s">
        <v>20</v>
      </c>
      <c r="V2" s="9"/>
      <c r="W2" s="10"/>
    </row>
    <row r="3" spans="1:23" x14ac:dyDescent="0.2">
      <c r="A3" s="50">
        <v>14</v>
      </c>
      <c r="B3" s="44" t="s">
        <v>70</v>
      </c>
      <c r="C3" s="45" t="s">
        <v>56</v>
      </c>
      <c r="D3" s="45" t="s">
        <v>71</v>
      </c>
      <c r="E3" s="45" t="s">
        <v>31</v>
      </c>
      <c r="F3" s="45" t="s">
        <v>38</v>
      </c>
      <c r="G3" s="45" t="s">
        <v>25</v>
      </c>
      <c r="H3" s="45" t="s">
        <v>53</v>
      </c>
      <c r="I3" s="45" t="s">
        <v>25</v>
      </c>
      <c r="J3" s="45" t="s">
        <v>25</v>
      </c>
      <c r="K3" s="45" t="s">
        <v>39</v>
      </c>
      <c r="L3" s="39" t="s">
        <v>25</v>
      </c>
      <c r="M3" s="45" t="s">
        <v>25</v>
      </c>
      <c r="N3" s="45" t="s">
        <v>64</v>
      </c>
      <c r="O3" s="45" t="s">
        <v>25</v>
      </c>
      <c r="P3" s="45" t="s">
        <v>10</v>
      </c>
      <c r="Q3" s="45" t="s">
        <v>25</v>
      </c>
      <c r="R3" s="45" t="s">
        <v>25</v>
      </c>
      <c r="S3" s="45" t="s">
        <v>25</v>
      </c>
      <c r="T3" s="36">
        <v>1.25</v>
      </c>
      <c r="V3" s="9"/>
      <c r="W3" s="10"/>
    </row>
    <row r="4" spans="1:23" x14ac:dyDescent="0.2">
      <c r="A4" s="50">
        <v>9</v>
      </c>
      <c r="B4" s="44" t="s">
        <v>55</v>
      </c>
      <c r="C4" s="45" t="s">
        <v>56</v>
      </c>
      <c r="D4" s="45" t="s">
        <v>57</v>
      </c>
      <c r="E4" s="45" t="s">
        <v>58</v>
      </c>
      <c r="F4" s="45" t="s">
        <v>59</v>
      </c>
      <c r="G4" s="45" t="s">
        <v>25</v>
      </c>
      <c r="H4" s="45" t="s">
        <v>53</v>
      </c>
      <c r="I4" s="45" t="s">
        <v>25</v>
      </c>
      <c r="J4" s="45" t="s">
        <v>25</v>
      </c>
      <c r="K4" s="45" t="s">
        <v>39</v>
      </c>
      <c r="L4" s="39" t="s">
        <v>25</v>
      </c>
      <c r="M4" s="45" t="s">
        <v>25</v>
      </c>
      <c r="N4" s="45" t="s">
        <v>60</v>
      </c>
      <c r="O4" s="45" t="s">
        <v>61</v>
      </c>
      <c r="P4" s="45" t="s">
        <v>25</v>
      </c>
      <c r="Q4" s="45" t="s">
        <v>25</v>
      </c>
      <c r="R4" s="45" t="s">
        <v>25</v>
      </c>
      <c r="S4" s="45" t="s">
        <v>25</v>
      </c>
      <c r="T4" s="36">
        <v>4</v>
      </c>
      <c r="V4" s="9"/>
      <c r="W4" s="10"/>
    </row>
    <row r="5" spans="1:23" x14ac:dyDescent="0.2">
      <c r="A5" s="50">
        <v>8</v>
      </c>
      <c r="B5" s="44" t="s">
        <v>93</v>
      </c>
      <c r="C5" s="45" t="s">
        <v>94</v>
      </c>
      <c r="D5" s="45" t="s">
        <v>95</v>
      </c>
      <c r="E5" s="45" t="s">
        <v>31</v>
      </c>
      <c r="F5" s="45" t="s">
        <v>38</v>
      </c>
      <c r="G5" s="45" t="s">
        <v>25</v>
      </c>
      <c r="H5" s="45" t="s">
        <v>53</v>
      </c>
      <c r="I5" s="45" t="s">
        <v>25</v>
      </c>
      <c r="J5" s="45" t="s">
        <v>25</v>
      </c>
      <c r="K5" s="45" t="s">
        <v>39</v>
      </c>
      <c r="L5" s="39" t="s">
        <v>25</v>
      </c>
      <c r="M5" s="45" t="s">
        <v>25</v>
      </c>
      <c r="N5" s="45" t="s">
        <v>25</v>
      </c>
      <c r="O5" s="45" t="s">
        <v>25</v>
      </c>
      <c r="P5" s="45" t="s">
        <v>25</v>
      </c>
      <c r="Q5" s="45" t="s">
        <v>25</v>
      </c>
      <c r="R5" s="45" t="s">
        <v>25</v>
      </c>
      <c r="S5" s="45" t="s">
        <v>25</v>
      </c>
      <c r="T5" s="53">
        <v>0</v>
      </c>
      <c r="V5" s="9"/>
      <c r="W5" s="10"/>
    </row>
    <row r="6" spans="1:23" x14ac:dyDescent="0.2">
      <c r="A6" s="50">
        <v>15</v>
      </c>
      <c r="B6" s="44" t="s">
        <v>65</v>
      </c>
      <c r="C6" s="45" t="s">
        <v>66</v>
      </c>
      <c r="D6" s="45" t="s">
        <v>67</v>
      </c>
      <c r="E6" s="45" t="s">
        <v>31</v>
      </c>
      <c r="F6" s="45" t="s">
        <v>32</v>
      </c>
      <c r="G6" s="45" t="s">
        <v>68</v>
      </c>
      <c r="H6" s="45" t="s">
        <v>53</v>
      </c>
      <c r="I6" s="45" t="s">
        <v>69</v>
      </c>
      <c r="J6" s="45" t="s">
        <v>25</v>
      </c>
      <c r="K6" s="45" t="s">
        <v>25</v>
      </c>
      <c r="L6" s="39" t="s">
        <v>25</v>
      </c>
      <c r="M6" s="45" t="s">
        <v>25</v>
      </c>
      <c r="N6" s="45" t="s">
        <v>25</v>
      </c>
      <c r="O6" s="45" t="s">
        <v>54</v>
      </c>
      <c r="P6" s="45" t="s">
        <v>25</v>
      </c>
      <c r="Q6" s="45" t="s">
        <v>25</v>
      </c>
      <c r="R6" s="45" t="s">
        <v>25</v>
      </c>
      <c r="S6" s="45" t="s">
        <v>25</v>
      </c>
      <c r="T6" s="36">
        <v>2</v>
      </c>
      <c r="V6" s="3"/>
      <c r="W6" s="10"/>
    </row>
    <row r="7" spans="1:23" x14ac:dyDescent="0.2">
      <c r="A7" s="50">
        <v>10</v>
      </c>
      <c r="B7" s="44" t="s">
        <v>84</v>
      </c>
      <c r="C7" s="45">
        <v>32</v>
      </c>
      <c r="D7" s="45" t="s">
        <v>85</v>
      </c>
      <c r="E7" s="45" t="s">
        <v>31</v>
      </c>
      <c r="F7" s="45" t="s">
        <v>59</v>
      </c>
      <c r="G7" s="45" t="s">
        <v>25</v>
      </c>
      <c r="H7" s="45" t="s">
        <v>53</v>
      </c>
      <c r="I7" s="45" t="s">
        <v>69</v>
      </c>
      <c r="J7" s="45" t="s">
        <v>25</v>
      </c>
      <c r="K7" s="45" t="s">
        <v>39</v>
      </c>
      <c r="L7" s="39" t="s">
        <v>25</v>
      </c>
      <c r="M7" s="45" t="s">
        <v>25</v>
      </c>
      <c r="N7" s="45" t="s">
        <v>64</v>
      </c>
      <c r="O7" s="45" t="s">
        <v>25</v>
      </c>
      <c r="P7" s="45" t="s">
        <v>25</v>
      </c>
      <c r="Q7" s="45" t="s">
        <v>25</v>
      </c>
      <c r="R7" s="45" t="s">
        <v>25</v>
      </c>
      <c r="S7" s="45" t="s">
        <v>25</v>
      </c>
      <c r="T7" s="36">
        <v>1</v>
      </c>
      <c r="V7" s="9"/>
      <c r="W7" s="10"/>
    </row>
    <row r="8" spans="1:23" x14ac:dyDescent="0.2">
      <c r="A8" s="51">
        <v>25</v>
      </c>
      <c r="B8" s="47" t="s">
        <v>28</v>
      </c>
      <c r="C8" s="48" t="s">
        <v>29</v>
      </c>
      <c r="D8" s="48" t="s">
        <v>30</v>
      </c>
      <c r="E8" s="48" t="s">
        <v>31</v>
      </c>
      <c r="F8" s="48" t="s">
        <v>32</v>
      </c>
      <c r="G8" s="48" t="s">
        <v>33</v>
      </c>
      <c r="H8" s="48" t="s">
        <v>34</v>
      </c>
      <c r="I8" s="48" t="s">
        <v>25</v>
      </c>
      <c r="J8" s="48" t="s">
        <v>25</v>
      </c>
      <c r="K8" s="48" t="s">
        <v>25</v>
      </c>
      <c r="L8" s="46" t="s">
        <v>25</v>
      </c>
      <c r="M8" s="48" t="s">
        <v>25</v>
      </c>
      <c r="N8" s="48" t="s">
        <v>25</v>
      </c>
      <c r="O8" s="48" t="s">
        <v>25</v>
      </c>
      <c r="P8" s="48" t="s">
        <v>25</v>
      </c>
      <c r="Q8" s="45" t="s">
        <v>25</v>
      </c>
      <c r="R8" s="49" t="s">
        <v>25</v>
      </c>
      <c r="S8" s="49" t="s">
        <v>25</v>
      </c>
      <c r="T8" s="53">
        <v>0</v>
      </c>
      <c r="V8" s="9"/>
      <c r="W8" s="10"/>
    </row>
    <row r="9" spans="1:23" x14ac:dyDescent="0.2">
      <c r="A9" s="51">
        <v>19</v>
      </c>
      <c r="B9" s="47" t="s">
        <v>35</v>
      </c>
      <c r="C9" s="48" t="s">
        <v>36</v>
      </c>
      <c r="D9" s="48" t="s">
        <v>37</v>
      </c>
      <c r="E9" s="48" t="s">
        <v>31</v>
      </c>
      <c r="F9" s="48" t="s">
        <v>38</v>
      </c>
      <c r="G9" s="48" t="s">
        <v>25</v>
      </c>
      <c r="H9" s="48" t="s">
        <v>34</v>
      </c>
      <c r="I9" s="48" t="s">
        <v>25</v>
      </c>
      <c r="J9" s="48" t="s">
        <v>25</v>
      </c>
      <c r="K9" s="48" t="s">
        <v>39</v>
      </c>
      <c r="L9" s="46" t="s">
        <v>25</v>
      </c>
      <c r="M9" s="48" t="s">
        <v>25</v>
      </c>
      <c r="N9" s="48" t="s">
        <v>25</v>
      </c>
      <c r="O9" s="48" t="s">
        <v>25</v>
      </c>
      <c r="P9" s="48" t="s">
        <v>25</v>
      </c>
      <c r="Q9" s="45" t="s">
        <v>25</v>
      </c>
      <c r="R9" s="49" t="s">
        <v>25</v>
      </c>
      <c r="S9" s="49" t="s">
        <v>25</v>
      </c>
      <c r="T9" s="53">
        <v>0</v>
      </c>
      <c r="V9" s="9"/>
      <c r="W9" s="10"/>
    </row>
    <row r="10" spans="1:23" x14ac:dyDescent="0.2">
      <c r="A10" s="50">
        <v>8</v>
      </c>
      <c r="B10" s="44" t="s">
        <v>96</v>
      </c>
      <c r="C10" s="45" t="s">
        <v>36</v>
      </c>
      <c r="D10" s="45" t="s">
        <v>97</v>
      </c>
      <c r="E10" s="45" t="s">
        <v>31</v>
      </c>
      <c r="F10" s="45" t="s">
        <v>32</v>
      </c>
      <c r="G10" s="45" t="s">
        <v>68</v>
      </c>
      <c r="H10" s="45" t="s">
        <v>25</v>
      </c>
      <c r="I10" s="45" t="s">
        <v>25</v>
      </c>
      <c r="J10" s="45" t="s">
        <v>25</v>
      </c>
      <c r="K10" s="45" t="s">
        <v>25</v>
      </c>
      <c r="L10" s="39" t="s">
        <v>25</v>
      </c>
      <c r="M10" s="45" t="s">
        <v>25</v>
      </c>
      <c r="N10" s="45" t="s">
        <v>25</v>
      </c>
      <c r="O10" s="45" t="s">
        <v>25</v>
      </c>
      <c r="P10" s="45" t="s">
        <v>25</v>
      </c>
      <c r="Q10" s="45" t="s">
        <v>25</v>
      </c>
      <c r="R10" s="45" t="s">
        <v>25</v>
      </c>
      <c r="S10" s="45" t="s">
        <v>25</v>
      </c>
      <c r="T10" s="53">
        <v>0</v>
      </c>
      <c r="V10" s="9"/>
      <c r="W10" s="10"/>
    </row>
    <row r="11" spans="1:23" x14ac:dyDescent="0.2">
      <c r="A11" s="50">
        <v>24</v>
      </c>
      <c r="B11" s="44" t="s">
        <v>92</v>
      </c>
      <c r="C11" s="45" t="s">
        <v>50</v>
      </c>
      <c r="D11" s="45" t="s">
        <v>83</v>
      </c>
      <c r="E11" s="45" t="s">
        <v>31</v>
      </c>
      <c r="F11" s="45" t="s">
        <v>32</v>
      </c>
      <c r="G11" s="45" t="s">
        <v>68</v>
      </c>
      <c r="H11" s="45" t="s">
        <v>53</v>
      </c>
      <c r="I11" s="45" t="s">
        <v>25</v>
      </c>
      <c r="J11" s="45" t="s">
        <v>25</v>
      </c>
      <c r="K11" s="45" t="s">
        <v>25</v>
      </c>
      <c r="L11" s="39" t="s">
        <v>25</v>
      </c>
      <c r="M11" s="45" t="s">
        <v>25</v>
      </c>
      <c r="N11" s="45" t="s">
        <v>25</v>
      </c>
      <c r="O11" s="45" t="s">
        <v>25</v>
      </c>
      <c r="P11" s="45" t="s">
        <v>25</v>
      </c>
      <c r="Q11" s="45" t="s">
        <v>25</v>
      </c>
      <c r="R11" s="45" t="s">
        <v>25</v>
      </c>
      <c r="S11" s="45" t="s">
        <v>25</v>
      </c>
      <c r="T11" s="53">
        <v>0</v>
      </c>
      <c r="V11" s="9"/>
      <c r="W11" s="10"/>
    </row>
    <row r="12" spans="1:23" x14ac:dyDescent="0.2">
      <c r="A12" s="50">
        <v>13</v>
      </c>
      <c r="B12" s="44" t="s">
        <v>49</v>
      </c>
      <c r="C12" s="45" t="s">
        <v>50</v>
      </c>
      <c r="D12" s="45" t="s">
        <v>51</v>
      </c>
      <c r="E12" s="45" t="s">
        <v>31</v>
      </c>
      <c r="F12" s="45" t="s">
        <v>25</v>
      </c>
      <c r="G12" s="45" t="s">
        <v>52</v>
      </c>
      <c r="H12" s="45" t="s">
        <v>53</v>
      </c>
      <c r="I12" s="45" t="s">
        <v>25</v>
      </c>
      <c r="J12" s="45" t="s">
        <v>25</v>
      </c>
      <c r="K12" s="45" t="s">
        <v>25</v>
      </c>
      <c r="L12" s="39" t="s">
        <v>25</v>
      </c>
      <c r="M12" s="45" t="s">
        <v>25</v>
      </c>
      <c r="N12" s="45" t="s">
        <v>25</v>
      </c>
      <c r="O12" s="45" t="s">
        <v>54</v>
      </c>
      <c r="P12" s="45" t="s">
        <v>25</v>
      </c>
      <c r="Q12" s="45" t="s">
        <v>25</v>
      </c>
      <c r="R12" s="45" t="s">
        <v>25</v>
      </c>
      <c r="S12" s="45" t="s">
        <v>25</v>
      </c>
      <c r="T12" s="36">
        <v>2</v>
      </c>
      <c r="V12"/>
      <c r="W12"/>
    </row>
    <row r="13" spans="1:23" x14ac:dyDescent="0.2">
      <c r="A13" s="50">
        <v>11</v>
      </c>
      <c r="B13" s="44" t="s">
        <v>62</v>
      </c>
      <c r="C13" s="45" t="s">
        <v>50</v>
      </c>
      <c r="D13" s="45" t="s">
        <v>46</v>
      </c>
      <c r="E13" s="45" t="s">
        <v>31</v>
      </c>
      <c r="F13" s="45" t="s">
        <v>38</v>
      </c>
      <c r="G13" s="45" t="s">
        <v>25</v>
      </c>
      <c r="H13" s="45" t="s">
        <v>63</v>
      </c>
      <c r="I13" s="45" t="s">
        <v>25</v>
      </c>
      <c r="J13" s="45" t="s">
        <v>25</v>
      </c>
      <c r="K13" s="45" t="s">
        <v>25</v>
      </c>
      <c r="L13" s="39" t="s">
        <v>25</v>
      </c>
      <c r="M13" s="45" t="s">
        <v>25</v>
      </c>
      <c r="N13" s="45" t="s">
        <v>64</v>
      </c>
      <c r="O13" s="45" t="s">
        <v>25</v>
      </c>
      <c r="P13" s="45" t="s">
        <v>25</v>
      </c>
      <c r="Q13" s="45" t="s">
        <v>25</v>
      </c>
      <c r="R13" s="45" t="s">
        <v>25</v>
      </c>
      <c r="S13" s="45" t="s">
        <v>25</v>
      </c>
      <c r="T13" s="36">
        <v>1</v>
      </c>
      <c r="W13"/>
    </row>
    <row r="14" spans="1:23" x14ac:dyDescent="0.2">
      <c r="A14" s="50">
        <v>3</v>
      </c>
      <c r="B14" s="44" t="s">
        <v>102</v>
      </c>
      <c r="C14" s="45" t="s">
        <v>50</v>
      </c>
      <c r="D14" s="45" t="s">
        <v>95</v>
      </c>
      <c r="E14" s="45" t="s">
        <v>31</v>
      </c>
      <c r="F14" s="45" t="s">
        <v>32</v>
      </c>
      <c r="G14" s="45" t="s">
        <v>25</v>
      </c>
      <c r="H14" s="45" t="s">
        <v>63</v>
      </c>
      <c r="I14" s="45" t="s">
        <v>69</v>
      </c>
      <c r="J14" s="45" t="s">
        <v>25</v>
      </c>
      <c r="K14" s="45" t="s">
        <v>39</v>
      </c>
      <c r="L14" s="39" t="s">
        <v>25</v>
      </c>
      <c r="M14" s="45" t="s">
        <v>25</v>
      </c>
      <c r="N14" s="45" t="s">
        <v>60</v>
      </c>
      <c r="O14" s="45" t="s">
        <v>25</v>
      </c>
      <c r="P14" s="45" t="s">
        <v>10</v>
      </c>
      <c r="Q14" s="45" t="s">
        <v>25</v>
      </c>
      <c r="R14" s="45" t="s">
        <v>25</v>
      </c>
      <c r="S14" s="45" t="s">
        <v>25</v>
      </c>
      <c r="T14" s="36">
        <v>3.25</v>
      </c>
      <c r="V14" s="9"/>
      <c r="W14" s="10"/>
    </row>
    <row r="15" spans="1:23" x14ac:dyDescent="0.2">
      <c r="A15" s="50">
        <v>2</v>
      </c>
      <c r="B15" s="44" t="s">
        <v>86</v>
      </c>
      <c r="C15" s="45" t="s">
        <v>87</v>
      </c>
      <c r="D15" s="45" t="s">
        <v>88</v>
      </c>
      <c r="E15" s="45" t="s">
        <v>31</v>
      </c>
      <c r="F15" s="45" t="s">
        <v>38</v>
      </c>
      <c r="G15" s="45" t="s">
        <v>25</v>
      </c>
      <c r="H15" s="45" t="s">
        <v>53</v>
      </c>
      <c r="I15" s="45" t="s">
        <v>25</v>
      </c>
      <c r="J15" s="45" t="s">
        <v>89</v>
      </c>
      <c r="K15" s="45" t="s">
        <v>25</v>
      </c>
      <c r="L15" s="39" t="s">
        <v>25</v>
      </c>
      <c r="M15" s="45" t="s">
        <v>25</v>
      </c>
      <c r="N15" s="45" t="s">
        <v>60</v>
      </c>
      <c r="O15" s="45" t="s">
        <v>25</v>
      </c>
      <c r="P15" s="45" t="s">
        <v>10</v>
      </c>
      <c r="Q15" s="45" t="s">
        <v>25</v>
      </c>
      <c r="R15" s="45" t="s">
        <v>25</v>
      </c>
      <c r="S15" s="45" t="s">
        <v>25</v>
      </c>
      <c r="T15" s="36">
        <v>3.25</v>
      </c>
      <c r="V15" s="3"/>
      <c r="W15" s="10"/>
    </row>
    <row r="16" spans="1:23" x14ac:dyDescent="0.2">
      <c r="A16" s="56">
        <v>2</v>
      </c>
      <c r="B16" s="62" t="s">
        <v>90</v>
      </c>
      <c r="C16" s="63" t="s">
        <v>91</v>
      </c>
      <c r="D16" s="63" t="s">
        <v>48</v>
      </c>
      <c r="E16" s="45" t="s">
        <v>31</v>
      </c>
      <c r="F16" s="45" t="s">
        <v>25</v>
      </c>
      <c r="G16" s="45" t="s">
        <v>33</v>
      </c>
      <c r="H16" s="45" t="s">
        <v>53</v>
      </c>
      <c r="I16" s="45" t="s">
        <v>25</v>
      </c>
      <c r="J16" s="45" t="s">
        <v>25</v>
      </c>
      <c r="K16" s="45" t="s">
        <v>25</v>
      </c>
      <c r="L16" s="39" t="s">
        <v>25</v>
      </c>
      <c r="M16" s="45" t="s">
        <v>25</v>
      </c>
      <c r="N16" s="45" t="s">
        <v>25</v>
      </c>
      <c r="O16" s="45" t="s">
        <v>61</v>
      </c>
      <c r="P16" s="45" t="s">
        <v>25</v>
      </c>
      <c r="Q16" s="45" t="s">
        <v>25</v>
      </c>
      <c r="R16" s="45" t="s">
        <v>25</v>
      </c>
      <c r="S16" s="45" t="s">
        <v>25</v>
      </c>
      <c r="T16" s="55">
        <v>1</v>
      </c>
      <c r="V16" s="9"/>
      <c r="W16" s="10"/>
    </row>
    <row r="17" spans="1:23" x14ac:dyDescent="0.2">
      <c r="A17" s="57">
        <f>SUM(A3:A16)</f>
        <v>163</v>
      </c>
      <c r="B17" s="66" t="s">
        <v>26</v>
      </c>
      <c r="C17" s="70"/>
      <c r="D17" s="71"/>
      <c r="E17" s="19">
        <v>13</v>
      </c>
      <c r="F17" s="17">
        <v>14</v>
      </c>
      <c r="G17" s="17">
        <v>7</v>
      </c>
      <c r="H17" s="17">
        <v>15</v>
      </c>
      <c r="I17" s="17"/>
      <c r="J17" s="17"/>
      <c r="K17" s="17"/>
      <c r="L17" s="34"/>
      <c r="M17" s="17"/>
      <c r="N17" s="17"/>
      <c r="O17" s="17"/>
      <c r="P17" s="17"/>
      <c r="Q17" s="17"/>
      <c r="R17" s="17"/>
      <c r="S17" s="17"/>
      <c r="T17" s="67">
        <f>SUM(T3:T16)</f>
        <v>18.75</v>
      </c>
      <c r="V17" s="9"/>
      <c r="W17" s="10"/>
    </row>
    <row r="18" spans="1:23" x14ac:dyDescent="0.2">
      <c r="A18" s="58"/>
      <c r="B18" s="59" t="s">
        <v>17</v>
      </c>
      <c r="C18" s="72" t="s">
        <v>18</v>
      </c>
      <c r="D18" s="73"/>
      <c r="E18" s="19">
        <v>13</v>
      </c>
      <c r="F18" s="17">
        <v>14</v>
      </c>
      <c r="G18" s="17">
        <v>7</v>
      </c>
      <c r="H18" s="29">
        <v>14</v>
      </c>
      <c r="I18" s="22"/>
      <c r="J18" s="22"/>
      <c r="K18" s="22"/>
      <c r="L18" s="34" t="s">
        <v>25</v>
      </c>
      <c r="M18" s="22"/>
      <c r="N18" s="22"/>
      <c r="O18" s="22"/>
      <c r="P18" s="22"/>
      <c r="Q18" s="22"/>
      <c r="R18" s="22"/>
      <c r="S18" s="22"/>
      <c r="T18" s="30"/>
      <c r="V18" s="9"/>
      <c r="W18" s="10"/>
    </row>
    <row r="19" spans="1:23" ht="17" thickBot="1" x14ac:dyDescent="0.25">
      <c r="A19" s="3" t="s">
        <v>24</v>
      </c>
      <c r="B19" s="12" t="s">
        <v>16</v>
      </c>
      <c r="C19" s="7" t="s">
        <v>0</v>
      </c>
      <c r="D19" s="8" t="s">
        <v>1</v>
      </c>
      <c r="E19" s="7" t="s">
        <v>2</v>
      </c>
      <c r="F19" s="8" t="s">
        <v>12</v>
      </c>
      <c r="G19" s="8" t="s">
        <v>13</v>
      </c>
      <c r="H19" s="8" t="s">
        <v>14</v>
      </c>
      <c r="I19" s="8"/>
      <c r="J19" s="8" t="s">
        <v>6</v>
      </c>
      <c r="K19" s="8" t="s">
        <v>7</v>
      </c>
      <c r="L19" s="8"/>
      <c r="M19" s="8" t="s">
        <v>19</v>
      </c>
      <c r="N19" s="8" t="s">
        <v>8</v>
      </c>
      <c r="O19" s="8" t="s">
        <v>9</v>
      </c>
      <c r="P19" s="8" t="s">
        <v>10</v>
      </c>
      <c r="Q19" s="8" t="s">
        <v>6</v>
      </c>
      <c r="R19" s="8" t="s">
        <v>11</v>
      </c>
      <c r="S19" s="8" t="s">
        <v>7</v>
      </c>
      <c r="T19" s="31" t="s">
        <v>20</v>
      </c>
      <c r="V19" s="9"/>
      <c r="W19" s="10"/>
    </row>
    <row r="20" spans="1:23" x14ac:dyDescent="0.2">
      <c r="A20" s="52">
        <v>25</v>
      </c>
      <c r="B20" s="42" t="s">
        <v>45</v>
      </c>
      <c r="C20" s="43" t="s">
        <v>41</v>
      </c>
      <c r="D20" s="43" t="s">
        <v>46</v>
      </c>
      <c r="E20" s="43" t="s">
        <v>31</v>
      </c>
      <c r="F20" s="43" t="s">
        <v>43</v>
      </c>
      <c r="G20" s="43" t="s">
        <v>47</v>
      </c>
      <c r="H20" s="43" t="s">
        <v>25</v>
      </c>
      <c r="I20" s="43" t="s">
        <v>25</v>
      </c>
      <c r="J20" s="43" t="s">
        <v>25</v>
      </c>
      <c r="K20" s="43" t="s">
        <v>25</v>
      </c>
      <c r="L20" s="41" t="s">
        <v>25</v>
      </c>
      <c r="M20" s="43" t="s">
        <v>25</v>
      </c>
      <c r="N20" s="43" t="s">
        <v>25</v>
      </c>
      <c r="O20" s="43" t="s">
        <v>25</v>
      </c>
      <c r="P20" s="43" t="s">
        <v>25</v>
      </c>
      <c r="Q20" s="43" t="s">
        <v>25</v>
      </c>
      <c r="R20" s="43" t="s">
        <v>25</v>
      </c>
      <c r="S20" s="43" t="s">
        <v>25</v>
      </c>
      <c r="T20" s="54">
        <v>0</v>
      </c>
      <c r="V20" s="9"/>
      <c r="W20" s="10"/>
    </row>
    <row r="21" spans="1:23" x14ac:dyDescent="0.2">
      <c r="A21" s="50">
        <v>20</v>
      </c>
      <c r="B21" s="37" t="s">
        <v>40</v>
      </c>
      <c r="C21" s="38" t="s">
        <v>41</v>
      </c>
      <c r="D21" s="38" t="s">
        <v>42</v>
      </c>
      <c r="E21" s="38" t="s">
        <v>31</v>
      </c>
      <c r="F21" s="38" t="s">
        <v>43</v>
      </c>
      <c r="G21" s="38" t="s">
        <v>44</v>
      </c>
      <c r="H21" s="38" t="s">
        <v>25</v>
      </c>
      <c r="I21" s="38" t="s">
        <v>25</v>
      </c>
      <c r="J21" s="38" t="s">
        <v>25</v>
      </c>
      <c r="K21" s="38" t="s">
        <v>25</v>
      </c>
      <c r="L21" s="39" t="s">
        <v>25</v>
      </c>
      <c r="M21" s="38" t="s">
        <v>25</v>
      </c>
      <c r="N21" s="38" t="s">
        <v>25</v>
      </c>
      <c r="O21" s="38" t="s">
        <v>25</v>
      </c>
      <c r="P21" s="38" t="s">
        <v>25</v>
      </c>
      <c r="Q21" s="38" t="s">
        <v>25</v>
      </c>
      <c r="R21" s="38" t="s">
        <v>25</v>
      </c>
      <c r="S21" s="38" t="s">
        <v>25</v>
      </c>
      <c r="T21" s="53">
        <v>0</v>
      </c>
      <c r="V21" s="9"/>
      <c r="W21" s="35"/>
    </row>
    <row r="22" spans="1:23" x14ac:dyDescent="0.2">
      <c r="A22" s="50">
        <v>11</v>
      </c>
      <c r="B22" s="37" t="s">
        <v>98</v>
      </c>
      <c r="C22" s="38" t="s">
        <v>41</v>
      </c>
      <c r="D22" s="38" t="s">
        <v>48</v>
      </c>
      <c r="E22" s="38" t="s">
        <v>58</v>
      </c>
      <c r="F22" s="38" t="s">
        <v>43</v>
      </c>
      <c r="G22" s="38" t="s">
        <v>44</v>
      </c>
      <c r="H22" s="38" t="s">
        <v>25</v>
      </c>
      <c r="I22" s="38" t="s">
        <v>25</v>
      </c>
      <c r="J22" s="38" t="s">
        <v>25</v>
      </c>
      <c r="K22" s="38" t="s">
        <v>25</v>
      </c>
      <c r="L22" s="39" t="s">
        <v>25</v>
      </c>
      <c r="M22" s="38" t="s">
        <v>25</v>
      </c>
      <c r="N22" s="38" t="s">
        <v>64</v>
      </c>
      <c r="O22" s="38" t="s">
        <v>25</v>
      </c>
      <c r="P22" s="38" t="s">
        <v>25</v>
      </c>
      <c r="Q22" s="38" t="s">
        <v>25</v>
      </c>
      <c r="R22" s="38" t="s">
        <v>25</v>
      </c>
      <c r="S22" s="38" t="s">
        <v>25</v>
      </c>
      <c r="T22" s="36">
        <v>1</v>
      </c>
      <c r="V22" s="9"/>
      <c r="W22" s="10"/>
    </row>
    <row r="23" spans="1:23" x14ac:dyDescent="0.2">
      <c r="A23" s="50">
        <v>7</v>
      </c>
      <c r="B23" s="37" t="s">
        <v>99</v>
      </c>
      <c r="C23" s="38" t="s">
        <v>41</v>
      </c>
      <c r="D23" s="38" t="s">
        <v>100</v>
      </c>
      <c r="E23" s="38" t="s">
        <v>58</v>
      </c>
      <c r="F23" s="38" t="s">
        <v>43</v>
      </c>
      <c r="G23" s="38" t="s">
        <v>47</v>
      </c>
      <c r="H23" s="38" t="s">
        <v>25</v>
      </c>
      <c r="I23" s="38" t="s">
        <v>25</v>
      </c>
      <c r="J23" s="38" t="s">
        <v>25</v>
      </c>
      <c r="K23" s="38" t="s">
        <v>25</v>
      </c>
      <c r="L23" s="39" t="s">
        <v>25</v>
      </c>
      <c r="M23" s="38" t="s">
        <v>25</v>
      </c>
      <c r="N23" s="38" t="s">
        <v>25</v>
      </c>
      <c r="O23" s="38" t="s">
        <v>25</v>
      </c>
      <c r="P23" s="38" t="s">
        <v>10</v>
      </c>
      <c r="Q23" s="38" t="s">
        <v>25</v>
      </c>
      <c r="R23" s="38" t="s">
        <v>25</v>
      </c>
      <c r="S23" s="38" t="s">
        <v>25</v>
      </c>
      <c r="T23" s="36">
        <v>0.25</v>
      </c>
      <c r="V23"/>
      <c r="W23"/>
    </row>
    <row r="24" spans="1:23" x14ac:dyDescent="0.2">
      <c r="A24" s="50">
        <v>5</v>
      </c>
      <c r="B24" s="37" t="s">
        <v>101</v>
      </c>
      <c r="C24" s="38" t="s">
        <v>41</v>
      </c>
      <c r="D24" s="38" t="s">
        <v>100</v>
      </c>
      <c r="E24" s="38" t="s">
        <v>58</v>
      </c>
      <c r="F24" s="38" t="s">
        <v>43</v>
      </c>
      <c r="G24" s="38" t="s">
        <v>47</v>
      </c>
      <c r="H24" s="38" t="s">
        <v>25</v>
      </c>
      <c r="I24" s="38" t="s">
        <v>25</v>
      </c>
      <c r="J24" s="38" t="s">
        <v>25</v>
      </c>
      <c r="K24" s="38" t="s">
        <v>25</v>
      </c>
      <c r="L24" s="39" t="s">
        <v>25</v>
      </c>
      <c r="M24" s="38" t="s">
        <v>25</v>
      </c>
      <c r="N24" s="38" t="s">
        <v>60</v>
      </c>
      <c r="O24" s="38" t="s">
        <v>25</v>
      </c>
      <c r="P24" s="38" t="s">
        <v>25</v>
      </c>
      <c r="Q24" s="38" t="s">
        <v>25</v>
      </c>
      <c r="R24" s="38" t="s">
        <v>25</v>
      </c>
      <c r="S24" s="38" t="s">
        <v>25</v>
      </c>
      <c r="T24" s="36">
        <v>3</v>
      </c>
      <c r="W24"/>
    </row>
    <row r="25" spans="1:23" x14ac:dyDescent="0.2">
      <c r="A25" s="50">
        <v>5</v>
      </c>
      <c r="B25" s="37" t="s">
        <v>72</v>
      </c>
      <c r="C25" s="38" t="s">
        <v>41</v>
      </c>
      <c r="D25" s="38" t="s">
        <v>73</v>
      </c>
      <c r="E25" s="38" t="s">
        <v>58</v>
      </c>
      <c r="F25" s="38" t="s">
        <v>61</v>
      </c>
      <c r="G25" s="38" t="s">
        <v>47</v>
      </c>
      <c r="H25" s="38" t="s">
        <v>25</v>
      </c>
      <c r="I25" s="38" t="s">
        <v>25</v>
      </c>
      <c r="J25" s="38" t="s">
        <v>25</v>
      </c>
      <c r="K25" s="38" t="s">
        <v>25</v>
      </c>
      <c r="L25" s="39" t="s">
        <v>25</v>
      </c>
      <c r="M25" s="38" t="s">
        <v>25</v>
      </c>
      <c r="N25" s="38" t="s">
        <v>25</v>
      </c>
      <c r="O25" s="38" t="s">
        <v>25</v>
      </c>
      <c r="P25" s="38" t="s">
        <v>25</v>
      </c>
      <c r="Q25" s="38" t="s">
        <v>25</v>
      </c>
      <c r="R25" s="38" t="s">
        <v>25</v>
      </c>
      <c r="S25" s="38" t="s">
        <v>74</v>
      </c>
      <c r="T25" s="36">
        <v>0.5</v>
      </c>
      <c r="V25" s="9"/>
      <c r="W25" s="10"/>
    </row>
    <row r="26" spans="1:23" x14ac:dyDescent="0.2">
      <c r="A26" s="50">
        <v>1</v>
      </c>
      <c r="B26" s="37" t="s">
        <v>75</v>
      </c>
      <c r="C26" s="38" t="s">
        <v>41</v>
      </c>
      <c r="D26" s="38" t="s">
        <v>76</v>
      </c>
      <c r="E26" s="38" t="s">
        <v>58</v>
      </c>
      <c r="F26" s="38" t="s">
        <v>61</v>
      </c>
      <c r="G26" s="38" t="s">
        <v>47</v>
      </c>
      <c r="H26" s="38" t="s">
        <v>25</v>
      </c>
      <c r="I26" s="38" t="s">
        <v>25</v>
      </c>
      <c r="J26" s="38" t="s">
        <v>25</v>
      </c>
      <c r="K26" s="38" t="s">
        <v>25</v>
      </c>
      <c r="L26" s="39" t="s">
        <v>25</v>
      </c>
      <c r="M26" s="38" t="s">
        <v>25</v>
      </c>
      <c r="N26" s="38" t="s">
        <v>64</v>
      </c>
      <c r="O26" s="38" t="s">
        <v>25</v>
      </c>
      <c r="P26" s="38" t="s">
        <v>25</v>
      </c>
      <c r="Q26" s="38" t="s">
        <v>11</v>
      </c>
      <c r="R26" s="38" t="s">
        <v>25</v>
      </c>
      <c r="S26" s="38" t="s">
        <v>25</v>
      </c>
      <c r="T26" s="36">
        <v>1.25</v>
      </c>
      <c r="V26" s="9"/>
      <c r="W26" s="10"/>
    </row>
    <row r="27" spans="1:23" x14ac:dyDescent="0.2">
      <c r="A27" s="50">
        <v>18</v>
      </c>
      <c r="B27" s="37" t="s">
        <v>77</v>
      </c>
      <c r="C27" s="38" t="s">
        <v>78</v>
      </c>
      <c r="D27" s="38" t="s">
        <v>30</v>
      </c>
      <c r="E27" s="38" t="s">
        <v>25</v>
      </c>
      <c r="F27" s="38" t="s">
        <v>79</v>
      </c>
      <c r="G27" s="38" t="s">
        <v>44</v>
      </c>
      <c r="H27" s="38" t="s">
        <v>80</v>
      </c>
      <c r="I27" s="38" t="s">
        <v>25</v>
      </c>
      <c r="J27" s="38" t="s">
        <v>25</v>
      </c>
      <c r="K27" s="38" t="s">
        <v>25</v>
      </c>
      <c r="L27" s="39" t="s">
        <v>25</v>
      </c>
      <c r="M27" s="38" t="s">
        <v>25</v>
      </c>
      <c r="N27" s="38" t="s">
        <v>64</v>
      </c>
      <c r="O27" s="38" t="s">
        <v>25</v>
      </c>
      <c r="P27" s="38" t="s">
        <v>25</v>
      </c>
      <c r="Q27" s="38" t="s">
        <v>25</v>
      </c>
      <c r="R27" s="38" t="s">
        <v>25</v>
      </c>
      <c r="S27" s="38" t="s">
        <v>25</v>
      </c>
      <c r="T27" s="36">
        <v>1</v>
      </c>
      <c r="V27" s="20"/>
      <c r="W27" s="10"/>
    </row>
    <row r="28" spans="1:23" x14ac:dyDescent="0.2">
      <c r="A28" s="56">
        <v>2</v>
      </c>
      <c r="B28" s="64" t="s">
        <v>81</v>
      </c>
      <c r="C28" s="65" t="s">
        <v>78</v>
      </c>
      <c r="D28" s="65" t="s">
        <v>46</v>
      </c>
      <c r="E28" s="38" t="s">
        <v>25</v>
      </c>
      <c r="F28" s="38" t="s">
        <v>61</v>
      </c>
      <c r="G28" s="38" t="s">
        <v>44</v>
      </c>
      <c r="H28" s="38" t="s">
        <v>82</v>
      </c>
      <c r="I28" s="38" t="s">
        <v>25</v>
      </c>
      <c r="J28" s="38" t="s">
        <v>25</v>
      </c>
      <c r="K28" s="38" t="s">
        <v>25</v>
      </c>
      <c r="L28" s="39" t="s">
        <v>25</v>
      </c>
      <c r="M28" s="38" t="s">
        <v>25</v>
      </c>
      <c r="N28" s="38" t="s">
        <v>25</v>
      </c>
      <c r="O28" s="38" t="s">
        <v>25</v>
      </c>
      <c r="P28" s="38" t="s">
        <v>10</v>
      </c>
      <c r="Q28" s="38" t="s">
        <v>25</v>
      </c>
      <c r="R28" s="38" t="s">
        <v>25</v>
      </c>
      <c r="S28" s="38" t="s">
        <v>25</v>
      </c>
      <c r="T28" s="55">
        <v>0.25</v>
      </c>
      <c r="V28" s="21"/>
      <c r="W28" s="10"/>
    </row>
    <row r="29" spans="1:23" x14ac:dyDescent="0.2">
      <c r="A29" s="57">
        <f>SUM(A20:A28)</f>
        <v>94</v>
      </c>
      <c r="B29" s="66" t="s">
        <v>26</v>
      </c>
      <c r="C29" s="70"/>
      <c r="D29" s="74"/>
      <c r="E29" s="18" t="s">
        <v>27</v>
      </c>
      <c r="F29" s="17">
        <v>9</v>
      </c>
      <c r="G29" s="17">
        <v>11</v>
      </c>
      <c r="H29" s="17">
        <v>2</v>
      </c>
      <c r="I29" s="17"/>
      <c r="J29" s="17"/>
      <c r="K29" s="17"/>
      <c r="L29" s="34"/>
      <c r="M29" s="17"/>
      <c r="N29" s="17"/>
      <c r="O29" s="17"/>
      <c r="P29" s="17"/>
      <c r="Q29" s="17"/>
      <c r="R29" s="17"/>
      <c r="S29" s="17"/>
      <c r="T29" s="68">
        <f>SUM(T20:T28)</f>
        <v>7.25</v>
      </c>
      <c r="V29" s="11"/>
      <c r="W29" s="10"/>
    </row>
    <row r="30" spans="1:23" ht="17" thickBot="1" x14ac:dyDescent="0.25">
      <c r="A30" s="58">
        <f>+A29+A17</f>
        <v>257</v>
      </c>
      <c r="B30" s="61" t="s">
        <v>17</v>
      </c>
      <c r="C30" s="75" t="s">
        <v>18</v>
      </c>
      <c r="D30" s="76"/>
      <c r="E30" s="18" t="s">
        <v>27</v>
      </c>
      <c r="F30" s="17">
        <v>6</v>
      </c>
      <c r="G30" s="17">
        <v>6</v>
      </c>
      <c r="H30" s="17">
        <v>2</v>
      </c>
      <c r="I30" s="22"/>
      <c r="J30" s="22"/>
      <c r="K30" s="22"/>
      <c r="L30" s="34" t="s">
        <v>25</v>
      </c>
      <c r="M30" s="22"/>
      <c r="N30" s="22"/>
      <c r="O30" s="22"/>
      <c r="P30" s="22"/>
      <c r="Q30" s="22"/>
      <c r="R30" s="22"/>
      <c r="S30" s="22"/>
      <c r="T30" s="30"/>
    </row>
    <row r="31" spans="1:23" ht="17" thickBot="1" x14ac:dyDescent="0.25">
      <c r="A31" s="58">
        <f>260-A30</f>
        <v>3</v>
      </c>
      <c r="D31" s="60"/>
      <c r="E31" s="6"/>
      <c r="F31" s="6"/>
      <c r="G31" s="6"/>
      <c r="H31" s="6"/>
      <c r="I31" s="6"/>
      <c r="J31" s="6"/>
      <c r="K31" s="6"/>
      <c r="L31" s="23"/>
      <c r="M31" s="33" t="s">
        <v>22</v>
      </c>
      <c r="N31" s="26"/>
      <c r="O31" s="27"/>
      <c r="P31" s="28"/>
      <c r="Q31" s="28"/>
      <c r="R31" s="28"/>
      <c r="S31" s="24"/>
      <c r="T31" s="32">
        <v>30</v>
      </c>
      <c r="V31"/>
      <c r="W31"/>
    </row>
    <row r="32" spans="1:23" ht="17" thickBot="1" x14ac:dyDescent="0.25">
      <c r="M32" s="25"/>
      <c r="N32" s="26"/>
      <c r="O32" s="27" t="s">
        <v>21</v>
      </c>
      <c r="P32" s="28"/>
      <c r="Q32" s="28"/>
      <c r="R32" s="28"/>
      <c r="S32" s="24"/>
      <c r="T32" s="32">
        <f>+T29+T17</f>
        <v>26</v>
      </c>
    </row>
    <row r="33" spans="13:20" ht="17" thickBot="1" x14ac:dyDescent="0.25">
      <c r="M33" s="25"/>
      <c r="N33" s="26"/>
      <c r="O33" s="27" t="s">
        <v>23</v>
      </c>
      <c r="P33" s="28"/>
      <c r="Q33" s="28"/>
      <c r="R33" s="28"/>
      <c r="S33" s="24"/>
      <c r="T33" s="32">
        <f>T31-T32</f>
        <v>4</v>
      </c>
    </row>
  </sheetData>
  <sortState xmlns:xlrd2="http://schemas.microsoft.com/office/spreadsheetml/2017/richdata2" ref="B391:AN1302">
    <sortCondition descending="1" ref="V391:V1302"/>
    <sortCondition descending="1" ref="Y391:Y1302"/>
  </sortState>
  <mergeCells count="4">
    <mergeCell ref="C17:D17"/>
    <mergeCell ref="C18:D18"/>
    <mergeCell ref="C29:D29"/>
    <mergeCell ref="C30:D30"/>
  </mergeCells>
  <pageMargins left="0.7" right="0.7" top="0.75" bottom="0.75" header="0.3" footer="0.3"/>
  <pageSetup scale="90" fitToHeight="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Shandler Company,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Shandler</dc:creator>
  <cp:lastModifiedBy>Ron Shandler</cp:lastModifiedBy>
  <cp:lastPrinted>2023-02-27T17:36:31Z</cp:lastPrinted>
  <dcterms:created xsi:type="dcterms:W3CDTF">2015-12-26T20:45:32Z</dcterms:created>
  <dcterms:modified xsi:type="dcterms:W3CDTF">2023-03-01T20:59:59Z</dcterms:modified>
</cp:coreProperties>
</file>